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артал" sheetId="1" r:id="rId1"/>
    <sheet name="2 квартал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<sst xmlns="http://schemas.openxmlformats.org/spreadsheetml/2006/main" count="320" uniqueCount="87">
  <si>
    <t>Форма 6-т</t>
  </si>
  <si>
    <t>Утверждена</t>
  </si>
  <si>
    <t>Теплоснабжение</t>
  </si>
  <si>
    <t>ОТЧЕТНАЯ КАЛЬКУЛЯЦИЯ СЕБЕСТОИМОСТИ</t>
  </si>
  <si>
    <t>ОТПУЩЕННОЙ ТЕПЛОЭНЕРГИИ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</si>
  <si>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</si>
  <si>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</si>
  <si>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</si>
  <si>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</si>
  <si>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</si>
  <si>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</si>
  <si>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</si>
  <si>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</si>
  <si>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</si>
  <si>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</si>
  <si>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</si>
  <si>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</si>
  <si>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</si>
  <si>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</si>
  <si>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</si>
  <si>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</si>
  <si>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</si>
  <si>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</si>
  <si>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</si>
  <si>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</si>
  <si>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</si>
  <si>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</si>
  <si>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</si>
  <si>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</si>
  <si>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</si>
  <si>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</si>
  <si>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</si>
  <si>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</si>
  <si>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</si>
  <si>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</si>
  <si>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</si>
  <si>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</si>
  <si>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</si>
  <si>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</si>
  <si>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</si>
  <si>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</si>
  <si>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</si>
  <si>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</si>
  <si>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</si>
  <si>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</si>
  <si>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</si>
  <si>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</si>
  <si>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</si>
  <si>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</si>
  <si>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</si>
  <si>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</si>
  <si>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</si>
  <si>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</si>
  <si>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</si>
  <si>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</si>
  <si>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                </t>
  </si>
  <si>
    <t xml:space="preserve">     Лицензирование, страхование</t>
  </si>
  <si>
    <t xml:space="preserve">  Негативное возд. На окр.среду</t>
  </si>
  <si>
    <t xml:space="preserve"> Общеэксплуатационные расходы   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</si>
  <si>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</si>
  <si>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</si>
  <si>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</si>
  <si>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</si>
  <si>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</si>
  <si>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</si>
  <si>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</si>
  <si>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</si>
  <si>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</si>
  <si>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</si>
  <si>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Главный бухгалтер                                            С.С.Данилова</t>
  </si>
  <si>
    <t>Лицензирование,страхование,разреш на выброс</t>
  </si>
  <si>
    <t xml:space="preserve">     Лицензирование</t>
  </si>
  <si>
    <t xml:space="preserve">   Разрешение на сбросы</t>
  </si>
  <si>
    <t>Отрасль (вид деятельности) Оказание коммунальных услуг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</si>
  <si>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"Комсервис»</t>
    </r>
  </si>
  <si>
    <t>Руководитель организации                                 А.В.Бочков</t>
  </si>
  <si>
    <t>Руководитель организации                                   А.В.Бочков</t>
  </si>
  <si>
    <t xml:space="preserve">   электроэнергия  (вся)       </t>
  </si>
  <si>
    <t xml:space="preserve"> в т.ч.  ФГУ нормативы</t>
  </si>
  <si>
    <t xml:space="preserve">  в т.ч. Аренда</t>
  </si>
  <si>
    <t>за  2012 год</t>
  </si>
  <si>
    <t>за  9 месяцев 2012 года</t>
  </si>
  <si>
    <t>за  1 полугодие 2012  года</t>
  </si>
  <si>
    <t>за  1 квартал  2012 года</t>
  </si>
  <si>
    <t xml:space="preserve"> в т.ч.    ФГУ нормативы                </t>
  </si>
  <si>
    <t xml:space="preserve"> в т.ч. Аренда</t>
  </si>
  <si>
    <t xml:space="preserve">   в т.ч. Аренда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</si>
</sst>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_-* #,##0.0_р_._-;\-* #,##0.0_р_._-;_-* \-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/>
    </xf>
    <xf numFmtId="166" fontId="5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9"/>
  <sheetViews>
    <sheetView tabSelected="1" workbookViewId="0" topLeftCell="A1">
      <selection activeCell="E71" sqref="E71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ht="7.5" customHeight="1">
      <c r="B4" s="1"/>
    </row>
    <row r="5" spans="2:4" ht="12.75">
      <c r="B5" s="44" t="s">
        <v>74</v>
      </c>
      <c r="C5" s="44"/>
      <c r="D5" s="44"/>
    </row>
    <row r="6" spans="2:4" ht="12.75">
      <c r="B6" s="44" t="s">
        <v>73</v>
      </c>
      <c r="C6" s="44"/>
      <c r="D6" s="44"/>
    </row>
    <row r="7" ht="12.75">
      <c r="B7" s="2"/>
    </row>
    <row r="8" ht="13.5" hidden="1">
      <c r="B8" s="1"/>
    </row>
    <row r="9" spans="2:4" ht="12.75">
      <c r="B9" s="45" t="s">
        <v>3</v>
      </c>
      <c r="C9" s="45"/>
      <c r="D9" s="45"/>
    </row>
    <row r="10" spans="2:4" ht="12.75">
      <c r="B10" s="46" t="s">
        <v>4</v>
      </c>
      <c r="C10" s="46"/>
      <c r="D10" s="46"/>
    </row>
    <row r="11" spans="2:4" ht="12.75">
      <c r="B11" s="46" t="s">
        <v>83</v>
      </c>
      <c r="C11" s="46"/>
      <c r="D11" s="46"/>
    </row>
    <row r="12" ht="6.75" customHeight="1">
      <c r="B12" s="1"/>
    </row>
    <row r="13" spans="2:5" ht="51">
      <c r="B13" s="3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23.1</v>
      </c>
      <c r="E17" s="17">
        <v>7.06</v>
      </c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0.5</v>
      </c>
      <c r="E19" s="17">
        <v>0.06</v>
      </c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2.7</v>
      </c>
      <c r="E21" s="17">
        <v>1.03</v>
      </c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v>20</v>
      </c>
      <c r="E23" s="32">
        <v>5.97</v>
      </c>
    </row>
    <row r="24" spans="2:5" ht="13.5">
      <c r="B24" s="13" t="s">
        <v>18</v>
      </c>
      <c r="C24" s="14">
        <v>310</v>
      </c>
      <c r="D24" s="33">
        <v>15.2</v>
      </c>
      <c r="E24" s="32">
        <v>5.05</v>
      </c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9">
        <f>D31+D32+D33+D34+D35+D38+D42+D43+D44</f>
        <v>19310.3</v>
      </c>
      <c r="E29" s="19">
        <f>E31+E32+E33+E34+E35+E38+E42+E43+E44</f>
        <v>5568.0999999999985</v>
      </c>
    </row>
    <row r="30" spans="2:5" ht="13.5">
      <c r="B30" s="13" t="s">
        <v>24</v>
      </c>
      <c r="C30" s="14"/>
      <c r="D30" s="40"/>
      <c r="E30" s="20"/>
    </row>
    <row r="31" spans="2:5" ht="13.5">
      <c r="B31" s="13" t="s">
        <v>25</v>
      </c>
      <c r="C31" s="14">
        <v>410</v>
      </c>
      <c r="D31" s="40">
        <v>20.1</v>
      </c>
      <c r="E31" s="20">
        <v>0</v>
      </c>
    </row>
    <row r="32" spans="2:5" ht="13.5">
      <c r="B32" s="13" t="s">
        <v>26</v>
      </c>
      <c r="C32" s="14">
        <v>420</v>
      </c>
      <c r="D32" s="40">
        <v>13919.1</v>
      </c>
      <c r="E32" s="20">
        <v>4270</v>
      </c>
    </row>
    <row r="33" spans="2:5" ht="13.5">
      <c r="B33" s="13" t="s">
        <v>27</v>
      </c>
      <c r="C33" s="14">
        <v>430</v>
      </c>
      <c r="D33" s="40">
        <v>3059.4</v>
      </c>
      <c r="E33" s="20">
        <v>691.9</v>
      </c>
    </row>
    <row r="34" spans="2:5" ht="13.5">
      <c r="B34" s="13" t="s">
        <v>28</v>
      </c>
      <c r="C34" s="14">
        <v>440</v>
      </c>
      <c r="D34" s="40">
        <v>231.7</v>
      </c>
      <c r="E34" s="20">
        <v>9.3</v>
      </c>
    </row>
    <row r="35" spans="2:5" ht="13.5">
      <c r="B35" s="13" t="s">
        <v>29</v>
      </c>
      <c r="C35" s="14">
        <v>450</v>
      </c>
      <c r="D35" s="40">
        <v>39.1</v>
      </c>
      <c r="E35" s="20">
        <v>16.5</v>
      </c>
    </row>
    <row r="36" spans="2:5" ht="13.5">
      <c r="B36" s="13" t="s">
        <v>30</v>
      </c>
      <c r="C36" s="14"/>
      <c r="D36" s="40"/>
      <c r="E36" s="20"/>
    </row>
    <row r="37" spans="2:5" ht="13.5">
      <c r="B37" s="13" t="s">
        <v>31</v>
      </c>
      <c r="C37" s="14"/>
      <c r="D37" s="40"/>
      <c r="E37" s="20"/>
    </row>
    <row r="38" spans="2:5" ht="13.5">
      <c r="B38" s="13" t="s">
        <v>32</v>
      </c>
      <c r="C38" s="14">
        <v>460</v>
      </c>
      <c r="D38" s="40">
        <v>255.1</v>
      </c>
      <c r="E38" s="20">
        <v>18.9</v>
      </c>
    </row>
    <row r="39" spans="2:5" ht="13.5">
      <c r="B39" s="13" t="s">
        <v>33</v>
      </c>
      <c r="C39" s="14"/>
      <c r="D39" s="40"/>
      <c r="E39" s="20"/>
    </row>
    <row r="40" spans="2:5" ht="13.5">
      <c r="B40" s="13" t="s">
        <v>34</v>
      </c>
      <c r="C40" s="14"/>
      <c r="D40" s="40"/>
      <c r="E40" s="20"/>
    </row>
    <row r="41" spans="2:5" ht="13.5">
      <c r="B41" s="13" t="s">
        <v>35</v>
      </c>
      <c r="C41" s="14">
        <v>461</v>
      </c>
      <c r="D41" s="40">
        <v>24.8</v>
      </c>
      <c r="E41" s="20"/>
    </row>
    <row r="42" spans="2:5" ht="13.5">
      <c r="B42" s="13" t="s">
        <v>36</v>
      </c>
      <c r="C42" s="14">
        <v>470</v>
      </c>
      <c r="D42" s="40">
        <v>1022</v>
      </c>
      <c r="E42" s="20">
        <v>261.4</v>
      </c>
    </row>
    <row r="43" spans="2:5" ht="13.5">
      <c r="B43" s="13" t="s">
        <v>37</v>
      </c>
      <c r="C43" s="14">
        <v>480</v>
      </c>
      <c r="D43" s="40">
        <v>339</v>
      </c>
      <c r="E43" s="20">
        <v>78.9</v>
      </c>
    </row>
    <row r="44" spans="2:5" ht="13.5">
      <c r="B44" s="13" t="s">
        <v>38</v>
      </c>
      <c r="C44" s="14">
        <v>490</v>
      </c>
      <c r="D44" s="40">
        <v>424.8</v>
      </c>
      <c r="E44" s="20">
        <v>221.2</v>
      </c>
    </row>
    <row r="45" spans="2:5" ht="13.5">
      <c r="B45" s="13" t="s">
        <v>39</v>
      </c>
      <c r="C45" s="14"/>
      <c r="D45" s="40"/>
      <c r="E45" s="20"/>
    </row>
    <row r="46" spans="2:5" ht="13.5">
      <c r="B46" s="13" t="s">
        <v>40</v>
      </c>
      <c r="C46" s="14">
        <v>500</v>
      </c>
      <c r="D46" s="40"/>
      <c r="E46" s="20"/>
    </row>
    <row r="47" spans="2:5" ht="13.5">
      <c r="B47" s="13" t="s">
        <v>41</v>
      </c>
      <c r="C47" s="14"/>
      <c r="D47" s="40"/>
      <c r="E47" s="20"/>
    </row>
    <row r="48" spans="2:5" ht="13.5">
      <c r="B48" s="13" t="s">
        <v>23</v>
      </c>
      <c r="C48" s="14">
        <v>600</v>
      </c>
      <c r="D48" s="39">
        <f>D49+D50+D53+D57+D58+D59</f>
        <v>775.3000000000001</v>
      </c>
      <c r="E48" s="19">
        <f>E49+E50+E53+E57+E58+E59</f>
        <v>337</v>
      </c>
    </row>
    <row r="49" spans="2:5" ht="13.5">
      <c r="B49" s="13" t="s">
        <v>42</v>
      </c>
      <c r="C49" s="14">
        <v>610</v>
      </c>
      <c r="D49" s="40"/>
      <c r="E49" s="20"/>
    </row>
    <row r="50" spans="2:5" ht="13.5">
      <c r="B50" s="13" t="s">
        <v>43</v>
      </c>
      <c r="C50" s="14">
        <v>620</v>
      </c>
      <c r="D50" s="40"/>
      <c r="E50" s="20"/>
    </row>
    <row r="51" spans="2:5" ht="13.5">
      <c r="B51" s="13" t="s">
        <v>30</v>
      </c>
      <c r="C51" s="14"/>
      <c r="D51" s="40"/>
      <c r="E51" s="20"/>
    </row>
    <row r="52" spans="2:5" ht="13.5">
      <c r="B52" s="13" t="s">
        <v>31</v>
      </c>
      <c r="C52" s="14"/>
      <c r="D52" s="40"/>
      <c r="E52" s="20"/>
    </row>
    <row r="53" spans="2:5" ht="13.5">
      <c r="B53" s="13" t="s">
        <v>44</v>
      </c>
      <c r="C53" s="14">
        <v>630</v>
      </c>
      <c r="D53" s="40">
        <v>355.7</v>
      </c>
      <c r="E53" s="20">
        <v>243.6</v>
      </c>
    </row>
    <row r="54" spans="2:5" ht="13.5">
      <c r="B54" s="13" t="s">
        <v>45</v>
      </c>
      <c r="C54" s="14"/>
      <c r="D54" s="40"/>
      <c r="E54" s="20"/>
    </row>
    <row r="55" spans="2:5" ht="13.5">
      <c r="B55" s="13" t="s">
        <v>46</v>
      </c>
      <c r="C55" s="14"/>
      <c r="D55" s="40"/>
      <c r="E55" s="20"/>
    </row>
    <row r="56" spans="2:5" ht="13.5">
      <c r="B56" s="13" t="s">
        <v>47</v>
      </c>
      <c r="C56" s="14">
        <v>631</v>
      </c>
      <c r="D56" s="40"/>
      <c r="E56" s="20"/>
    </row>
    <row r="57" spans="2:5" ht="13.5">
      <c r="B57" s="13" t="s">
        <v>36</v>
      </c>
      <c r="C57" s="14">
        <v>640</v>
      </c>
      <c r="D57" s="40">
        <v>247.3</v>
      </c>
      <c r="E57" s="20">
        <v>44.2</v>
      </c>
    </row>
    <row r="58" spans="2:5" ht="13.5">
      <c r="B58" s="13" t="s">
        <v>37</v>
      </c>
      <c r="C58" s="14">
        <v>650</v>
      </c>
      <c r="D58" s="40">
        <v>83.7</v>
      </c>
      <c r="E58" s="20">
        <v>13.4</v>
      </c>
    </row>
    <row r="59" spans="2:5" ht="13.5">
      <c r="B59" s="13" t="s">
        <v>48</v>
      </c>
      <c r="C59" s="14">
        <v>660</v>
      </c>
      <c r="D59" s="40">
        <v>88.6</v>
      </c>
      <c r="E59" s="20">
        <v>35.8</v>
      </c>
    </row>
    <row r="60" spans="2:5" ht="13.5">
      <c r="B60" s="13" t="s">
        <v>49</v>
      </c>
      <c r="C60" s="14"/>
      <c r="D60" s="40"/>
      <c r="E60" s="20"/>
    </row>
    <row r="61" spans="2:5" ht="13.5">
      <c r="B61" s="13" t="s">
        <v>50</v>
      </c>
      <c r="C61" s="14">
        <v>700</v>
      </c>
      <c r="D61" s="40"/>
      <c r="E61" s="20"/>
    </row>
    <row r="62" spans="2:5" ht="13.5">
      <c r="B62" s="13" t="s">
        <v>51</v>
      </c>
      <c r="C62" s="14"/>
      <c r="D62" s="40"/>
      <c r="E62" s="20"/>
    </row>
    <row r="63" spans="2:5" ht="13.5">
      <c r="B63" s="13" t="s">
        <v>52</v>
      </c>
      <c r="C63" s="14">
        <v>800</v>
      </c>
      <c r="D63" s="40"/>
      <c r="E63" s="20"/>
    </row>
    <row r="64" spans="2:5" ht="13.5">
      <c r="B64" s="13" t="s">
        <v>53</v>
      </c>
      <c r="C64" s="14">
        <v>900</v>
      </c>
      <c r="D64" s="40"/>
      <c r="E64" s="20"/>
    </row>
    <row r="65" spans="2:5" ht="13.5">
      <c r="B65" s="13" t="s">
        <v>54</v>
      </c>
      <c r="C65" s="14">
        <v>1000</v>
      </c>
      <c r="D65" s="39">
        <v>17.3</v>
      </c>
      <c r="E65" s="19">
        <v>77.4</v>
      </c>
    </row>
    <row r="66" spans="2:5" ht="13.5">
      <c r="B66" s="13" t="s">
        <v>84</v>
      </c>
      <c r="C66" s="14">
        <v>1010</v>
      </c>
      <c r="D66" s="40"/>
      <c r="E66" s="20"/>
    </row>
    <row r="67" spans="2:5" ht="13.5">
      <c r="B67" s="13" t="s">
        <v>56</v>
      </c>
      <c r="C67" s="14">
        <v>1020</v>
      </c>
      <c r="D67" s="40">
        <v>2.6</v>
      </c>
      <c r="E67" s="20">
        <v>9.4</v>
      </c>
    </row>
    <row r="68" spans="2:5" ht="13.5">
      <c r="B68" s="13" t="s">
        <v>57</v>
      </c>
      <c r="C68" s="14">
        <v>1030</v>
      </c>
      <c r="D68" s="40">
        <v>5.9</v>
      </c>
      <c r="E68" s="20">
        <v>0.3</v>
      </c>
    </row>
    <row r="69" spans="2:5" ht="13.5">
      <c r="B69" s="13" t="s">
        <v>58</v>
      </c>
      <c r="C69" s="14">
        <v>1100</v>
      </c>
      <c r="D69" s="39">
        <v>947.5</v>
      </c>
      <c r="E69" s="19">
        <v>249.6</v>
      </c>
    </row>
    <row r="70" spans="2:5" ht="13.5">
      <c r="B70" s="13" t="s">
        <v>85</v>
      </c>
      <c r="C70" s="14">
        <v>1110</v>
      </c>
      <c r="D70" s="39">
        <v>269.9</v>
      </c>
      <c r="E70" s="19">
        <v>28.8</v>
      </c>
    </row>
    <row r="71" spans="2:5" ht="13.5">
      <c r="B71" s="13" t="s">
        <v>59</v>
      </c>
      <c r="C71" s="14">
        <v>1200</v>
      </c>
      <c r="D71" s="39">
        <f>D29+D48+D61+D63+D64+D65+D69</f>
        <v>21050.399999999998</v>
      </c>
      <c r="E71" s="19">
        <f>E29+E48+E61+E63+E64+E65+E69</f>
        <v>6232.0999999999985</v>
      </c>
    </row>
    <row r="72" spans="2:5" ht="13.5">
      <c r="B72" s="13" t="s">
        <v>60</v>
      </c>
      <c r="C72" s="14">
        <v>1300</v>
      </c>
      <c r="D72" s="33"/>
      <c r="E72" s="17"/>
    </row>
    <row r="73" spans="2:5" ht="13.5">
      <c r="B73" s="13" t="s">
        <v>61</v>
      </c>
      <c r="C73" s="14"/>
      <c r="D73" s="33"/>
      <c r="E73" s="17"/>
    </row>
    <row r="74" spans="2:5" ht="13.5">
      <c r="B74" s="13" t="s">
        <v>62</v>
      </c>
      <c r="C74" s="14">
        <v>1400</v>
      </c>
      <c r="D74" s="39">
        <f>D71+D72</f>
        <v>21050.399999999998</v>
      </c>
      <c r="E74" s="19">
        <f>E71+E72</f>
        <v>6232.0999999999985</v>
      </c>
    </row>
    <row r="75" spans="2:5" ht="13.5">
      <c r="B75" s="13" t="s">
        <v>63</v>
      </c>
      <c r="C75" s="21"/>
      <c r="D75" s="33"/>
      <c r="E75" s="17"/>
    </row>
    <row r="76" spans="2:5" ht="13.5">
      <c r="B76" s="13" t="s">
        <v>64</v>
      </c>
      <c r="C76" s="14">
        <v>1500</v>
      </c>
      <c r="D76" s="33">
        <v>1053.53</v>
      </c>
      <c r="E76" s="17">
        <v>1043.05</v>
      </c>
    </row>
    <row r="77" spans="2:5" ht="13.5">
      <c r="B77" s="13" t="s">
        <v>65</v>
      </c>
      <c r="C77" s="14">
        <v>1600</v>
      </c>
      <c r="D77" s="36">
        <v>16071.9</v>
      </c>
      <c r="E77" s="22">
        <v>4656.5</v>
      </c>
    </row>
    <row r="78" spans="2:5" ht="13.5">
      <c r="B78" s="13" t="s">
        <v>66</v>
      </c>
      <c r="C78" s="14">
        <v>1610</v>
      </c>
      <c r="D78" s="33">
        <v>10208.3</v>
      </c>
      <c r="E78" s="17">
        <v>3512.8</v>
      </c>
    </row>
    <row r="79" spans="2:5" ht="13.5">
      <c r="B79" s="13" t="s">
        <v>67</v>
      </c>
      <c r="C79" s="14">
        <v>1700</v>
      </c>
      <c r="D79" s="33">
        <v>1245.44</v>
      </c>
      <c r="E79" s="17">
        <v>1245.44</v>
      </c>
    </row>
    <row r="80" spans="2:5" ht="13.5">
      <c r="B80" s="23" t="s">
        <v>68</v>
      </c>
      <c r="C80" s="24">
        <v>1800</v>
      </c>
      <c r="D80" s="38">
        <v>1245.44</v>
      </c>
      <c r="E80" s="25">
        <v>1245.44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ht="7.5" customHeight="1">
      <c r="B83" s="1"/>
    </row>
    <row r="84" spans="2:4" ht="12.75">
      <c r="B84" s="43" t="s">
        <v>76</v>
      </c>
      <c r="C84" s="43"/>
      <c r="D84" s="43"/>
    </row>
    <row r="85" ht="10.5" customHeight="1">
      <c r="B85" s="1"/>
    </row>
    <row r="86" spans="2:4" ht="12.75">
      <c r="B86" s="43" t="s">
        <v>69</v>
      </c>
      <c r="C86" s="43"/>
      <c r="D86" s="43"/>
    </row>
    <row r="87" ht="13.5">
      <c r="B87" s="1"/>
    </row>
    <row r="88" ht="13.5">
      <c r="B88" s="1"/>
    </row>
    <row r="89" ht="15.75">
      <c r="B89" s="30"/>
    </row>
  </sheetData>
  <sheetProtection/>
  <mergeCells count="10">
    <mergeCell ref="B1:D1"/>
    <mergeCell ref="B2:D2"/>
    <mergeCell ref="B3:D3"/>
    <mergeCell ref="B5:D5"/>
    <mergeCell ref="B84:D84"/>
    <mergeCell ref="B86:D86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9"/>
  <sheetViews>
    <sheetView workbookViewId="0" topLeftCell="A55">
      <selection activeCell="B66" sqref="B66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ht="7.5" customHeight="1">
      <c r="B4" s="1"/>
    </row>
    <row r="5" spans="2:4" ht="12.75">
      <c r="B5" s="44" t="s">
        <v>74</v>
      </c>
      <c r="C5" s="44"/>
      <c r="D5" s="44"/>
    </row>
    <row r="6" spans="2:4" ht="12.75">
      <c r="B6" s="44" t="s">
        <v>73</v>
      </c>
      <c r="C6" s="44"/>
      <c r="D6" s="44"/>
    </row>
    <row r="7" ht="12.75">
      <c r="B7" s="2"/>
    </row>
    <row r="8" ht="13.5" hidden="1">
      <c r="B8" s="1"/>
    </row>
    <row r="9" spans="2:4" ht="12.75">
      <c r="B9" s="45" t="s">
        <v>3</v>
      </c>
      <c r="C9" s="45"/>
      <c r="D9" s="45"/>
    </row>
    <row r="10" spans="2:4" ht="12.75">
      <c r="B10" s="46" t="s">
        <v>4</v>
      </c>
      <c r="C10" s="46"/>
      <c r="D10" s="46"/>
    </row>
    <row r="11" spans="2:4" ht="12.75">
      <c r="B11" s="46" t="s">
        <v>82</v>
      </c>
      <c r="C11" s="46"/>
      <c r="D11" s="46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29.7</v>
      </c>
      <c r="E17" s="17"/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0.5</v>
      </c>
      <c r="E19" s="17"/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40">
        <v>4</v>
      </c>
      <c r="E21" s="20"/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f>D17-D19-D21</f>
        <v>25.2</v>
      </c>
      <c r="E23" s="17"/>
    </row>
    <row r="24" spans="2:5" ht="13.5">
      <c r="B24" s="13" t="s">
        <v>18</v>
      </c>
      <c r="C24" s="14">
        <v>310</v>
      </c>
      <c r="D24" s="33">
        <v>19.4</v>
      </c>
      <c r="E24" s="17"/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6">
        <f>D31+D32+D33+D34+D35+D38+D42+D43+D44</f>
        <v>27077.1</v>
      </c>
      <c r="E29" s="22">
        <f>E31+E32+E33+E34+E35+E38+E42+E43+E44</f>
        <v>0</v>
      </c>
    </row>
    <row r="30" spans="2:5" ht="13.5">
      <c r="B30" s="13" t="s">
        <v>24</v>
      </c>
      <c r="C30" s="14"/>
      <c r="D30" s="33"/>
      <c r="E30" s="17"/>
    </row>
    <row r="31" spans="2:5" ht="13.5">
      <c r="B31" s="13" t="s">
        <v>25</v>
      </c>
      <c r="C31" s="14">
        <v>410</v>
      </c>
      <c r="D31" s="33">
        <v>26.7</v>
      </c>
      <c r="E31" s="17"/>
    </row>
    <row r="32" spans="2:5" ht="13.5">
      <c r="B32" s="13" t="s">
        <v>26</v>
      </c>
      <c r="C32" s="14">
        <v>420</v>
      </c>
      <c r="D32" s="40">
        <v>18734</v>
      </c>
      <c r="E32" s="20"/>
    </row>
    <row r="33" spans="2:5" ht="13.5">
      <c r="B33" s="13" t="s">
        <v>77</v>
      </c>
      <c r="C33" s="14">
        <v>430</v>
      </c>
      <c r="D33" s="33">
        <v>4472.2</v>
      </c>
      <c r="E33" s="17"/>
    </row>
    <row r="34" spans="2:5" ht="13.5">
      <c r="B34" s="13" t="s">
        <v>28</v>
      </c>
      <c r="C34" s="14">
        <v>440</v>
      </c>
      <c r="D34" s="33">
        <v>331.5</v>
      </c>
      <c r="E34" s="17"/>
    </row>
    <row r="35" spans="2:5" ht="13.5">
      <c r="B35" s="13" t="s">
        <v>29</v>
      </c>
      <c r="C35" s="14">
        <v>450</v>
      </c>
      <c r="D35" s="33">
        <v>78.1</v>
      </c>
      <c r="E35" s="17"/>
    </row>
    <row r="36" spans="2:5" ht="13.5">
      <c r="B36" s="13" t="s">
        <v>30</v>
      </c>
      <c r="C36" s="14"/>
      <c r="D36" s="33"/>
      <c r="E36" s="17"/>
    </row>
    <row r="37" spans="2:5" ht="13.5">
      <c r="B37" s="13" t="s">
        <v>31</v>
      </c>
      <c r="C37" s="14"/>
      <c r="D37" s="33"/>
      <c r="E37" s="17"/>
    </row>
    <row r="38" spans="2:5" ht="13.5">
      <c r="B38" s="13" t="s">
        <v>32</v>
      </c>
      <c r="C38" s="14">
        <v>460</v>
      </c>
      <c r="D38" s="33">
        <v>322.3</v>
      </c>
      <c r="E38" s="17"/>
    </row>
    <row r="39" spans="2:5" ht="13.5">
      <c r="B39" s="13" t="s">
        <v>33</v>
      </c>
      <c r="C39" s="14"/>
      <c r="D39" s="33"/>
      <c r="E39" s="17"/>
    </row>
    <row r="40" spans="2:5" ht="13.5">
      <c r="B40" s="13" t="s">
        <v>34</v>
      </c>
      <c r="C40" s="14"/>
      <c r="D40" s="33"/>
      <c r="E40" s="17"/>
    </row>
    <row r="41" spans="2:5" ht="13.5">
      <c r="B41" s="13" t="s">
        <v>35</v>
      </c>
      <c r="C41" s="14">
        <v>461</v>
      </c>
      <c r="D41" s="33"/>
      <c r="E41" s="17"/>
    </row>
    <row r="42" spans="2:5" ht="13.5">
      <c r="B42" s="13" t="s">
        <v>36</v>
      </c>
      <c r="C42" s="14">
        <v>470</v>
      </c>
      <c r="D42" s="33">
        <v>1894.6</v>
      </c>
      <c r="E42" s="17"/>
    </row>
    <row r="43" spans="2:5" ht="13.5">
      <c r="B43" s="13" t="s">
        <v>37</v>
      </c>
      <c r="C43" s="14">
        <v>480</v>
      </c>
      <c r="D43" s="33">
        <v>630.5</v>
      </c>
      <c r="E43" s="17"/>
    </row>
    <row r="44" spans="2:5" ht="13.5">
      <c r="B44" s="13" t="s">
        <v>38</v>
      </c>
      <c r="C44" s="14">
        <v>490</v>
      </c>
      <c r="D44" s="33">
        <v>587.2</v>
      </c>
      <c r="E44" s="17"/>
    </row>
    <row r="45" spans="2:5" ht="13.5">
      <c r="B45" s="13" t="s">
        <v>39</v>
      </c>
      <c r="C45" s="14"/>
      <c r="D45" s="33"/>
      <c r="E45" s="17"/>
    </row>
    <row r="46" spans="2:5" ht="13.5">
      <c r="B46" s="13" t="s">
        <v>40</v>
      </c>
      <c r="C46" s="14">
        <v>500</v>
      </c>
      <c r="D46" s="36"/>
      <c r="E46" s="22"/>
    </row>
    <row r="47" spans="2:5" ht="13.5">
      <c r="B47" s="13" t="s">
        <v>41</v>
      </c>
      <c r="C47" s="14"/>
      <c r="D47" s="33"/>
      <c r="E47" s="17"/>
    </row>
    <row r="48" spans="2:5" ht="13.5">
      <c r="B48" s="13" t="s">
        <v>23</v>
      </c>
      <c r="C48" s="14">
        <v>600</v>
      </c>
      <c r="D48" s="36">
        <f>D49+D50+D53+D57+D58+D59</f>
        <v>1570.1</v>
      </c>
      <c r="E48" s="22">
        <f>E49+E50+E53+E57+E58+E59</f>
        <v>0</v>
      </c>
    </row>
    <row r="49" spans="2:5" ht="13.5">
      <c r="B49" s="13" t="s">
        <v>42</v>
      </c>
      <c r="C49" s="14">
        <v>610</v>
      </c>
      <c r="D49" s="33"/>
      <c r="E49" s="17"/>
    </row>
    <row r="50" spans="2:5" ht="13.5">
      <c r="B50" s="13" t="s">
        <v>43</v>
      </c>
      <c r="C50" s="14">
        <v>620</v>
      </c>
      <c r="D50" s="33"/>
      <c r="E50" s="17"/>
    </row>
    <row r="51" spans="2:5" ht="13.5">
      <c r="B51" s="13" t="s">
        <v>30</v>
      </c>
      <c r="C51" s="14"/>
      <c r="D51" s="33"/>
      <c r="E51" s="17"/>
    </row>
    <row r="52" spans="2:5" ht="13.5">
      <c r="B52" s="13" t="s">
        <v>31</v>
      </c>
      <c r="C52" s="14"/>
      <c r="D52" s="33"/>
      <c r="E52" s="17"/>
    </row>
    <row r="53" spans="2:5" ht="13.5">
      <c r="B53" s="13" t="s">
        <v>44</v>
      </c>
      <c r="C53" s="14">
        <v>630</v>
      </c>
      <c r="D53" s="33">
        <v>729.5</v>
      </c>
      <c r="E53" s="17"/>
    </row>
    <row r="54" spans="2:5" ht="13.5">
      <c r="B54" s="13" t="s">
        <v>45</v>
      </c>
      <c r="C54" s="14"/>
      <c r="D54" s="33"/>
      <c r="E54" s="17"/>
    </row>
    <row r="55" spans="2:5" ht="13.5">
      <c r="B55" s="13" t="s">
        <v>46</v>
      </c>
      <c r="C55" s="14"/>
      <c r="D55" s="33"/>
      <c r="E55" s="17"/>
    </row>
    <row r="56" spans="2:5" ht="13.5">
      <c r="B56" s="13" t="s">
        <v>47</v>
      </c>
      <c r="C56" s="14">
        <v>631</v>
      </c>
      <c r="D56" s="33"/>
      <c r="E56" s="17"/>
    </row>
    <row r="57" spans="2:5" ht="13.5">
      <c r="B57" s="13" t="s">
        <v>36</v>
      </c>
      <c r="C57" s="14">
        <v>640</v>
      </c>
      <c r="D57" s="33">
        <v>501.2</v>
      </c>
      <c r="E57" s="17"/>
    </row>
    <row r="58" spans="2:5" ht="13.5">
      <c r="B58" s="13" t="s">
        <v>37</v>
      </c>
      <c r="C58" s="14">
        <v>650</v>
      </c>
      <c r="D58" s="33">
        <v>170.1</v>
      </c>
      <c r="E58" s="17"/>
    </row>
    <row r="59" spans="2:5" ht="13.5">
      <c r="B59" s="13" t="s">
        <v>48</v>
      </c>
      <c r="C59" s="14">
        <v>660</v>
      </c>
      <c r="D59" s="33">
        <v>169.3</v>
      </c>
      <c r="E59" s="17"/>
    </row>
    <row r="60" spans="2:5" ht="13.5">
      <c r="B60" s="13" t="s">
        <v>49</v>
      </c>
      <c r="C60" s="14"/>
      <c r="D60" s="33"/>
      <c r="E60" s="17"/>
    </row>
    <row r="61" spans="2:5" ht="13.5">
      <c r="B61" s="13" t="s">
        <v>50</v>
      </c>
      <c r="C61" s="14">
        <v>700</v>
      </c>
      <c r="D61" s="33"/>
      <c r="E61" s="17"/>
    </row>
    <row r="62" spans="2:5" ht="13.5">
      <c r="B62" s="13" t="s">
        <v>51</v>
      </c>
      <c r="C62" s="14"/>
      <c r="D62" s="33"/>
      <c r="E62" s="17"/>
    </row>
    <row r="63" spans="2:5" ht="13.5">
      <c r="B63" s="13" t="s">
        <v>52</v>
      </c>
      <c r="C63" s="14">
        <v>800</v>
      </c>
      <c r="D63" s="33"/>
      <c r="E63" s="17"/>
    </row>
    <row r="64" spans="2:5" ht="13.5">
      <c r="B64" s="13" t="s">
        <v>53</v>
      </c>
      <c r="C64" s="14">
        <v>900</v>
      </c>
      <c r="D64" s="33"/>
      <c r="E64" s="17"/>
    </row>
    <row r="65" spans="2:5" ht="13.5">
      <c r="B65" s="13" t="s">
        <v>54</v>
      </c>
      <c r="C65" s="14">
        <v>1000</v>
      </c>
      <c r="D65" s="39">
        <f>D66+D67+D68</f>
        <v>140</v>
      </c>
      <c r="E65" s="19">
        <f>E66+E67+E68</f>
        <v>0</v>
      </c>
    </row>
    <row r="66" spans="2:5" ht="13.5">
      <c r="B66" s="13" t="s">
        <v>78</v>
      </c>
      <c r="C66" s="14">
        <v>1010</v>
      </c>
      <c r="D66" s="33">
        <v>105.4</v>
      </c>
      <c r="E66" s="17"/>
    </row>
    <row r="67" spans="2:5" ht="13.5">
      <c r="B67" s="13" t="s">
        <v>70</v>
      </c>
      <c r="C67" s="14">
        <v>1020</v>
      </c>
      <c r="D67" s="33">
        <v>33.4</v>
      </c>
      <c r="E67" s="17"/>
    </row>
    <row r="68" spans="2:5" ht="13.5">
      <c r="B68" s="13" t="s">
        <v>57</v>
      </c>
      <c r="C68" s="14">
        <v>1030</v>
      </c>
      <c r="D68" s="33">
        <v>1.2</v>
      </c>
      <c r="E68" s="17"/>
    </row>
    <row r="69" spans="2:5" ht="13.5">
      <c r="B69" s="13" t="s">
        <v>58</v>
      </c>
      <c r="C69" s="14">
        <v>1100</v>
      </c>
      <c r="D69" s="36">
        <v>1913.5</v>
      </c>
      <c r="E69" s="22"/>
    </row>
    <row r="70" spans="2:5" ht="13.5">
      <c r="B70" s="13" t="s">
        <v>79</v>
      </c>
      <c r="C70" s="14">
        <v>1110</v>
      </c>
      <c r="D70" s="41">
        <v>636.9</v>
      </c>
      <c r="E70" s="34"/>
    </row>
    <row r="71" spans="2:5" ht="13.5">
      <c r="B71" s="13" t="s">
        <v>59</v>
      </c>
      <c r="C71" s="14">
        <v>1200</v>
      </c>
      <c r="D71" s="36">
        <f>D29+D48+D65+D69</f>
        <v>30700.699999999997</v>
      </c>
      <c r="E71" s="22">
        <f>E29+E48+E65+E69</f>
        <v>0</v>
      </c>
    </row>
    <row r="72" spans="2:5" ht="13.5">
      <c r="B72" s="13" t="s">
        <v>60</v>
      </c>
      <c r="C72" s="14">
        <v>1300</v>
      </c>
      <c r="D72" s="33"/>
      <c r="E72" s="17"/>
    </row>
    <row r="73" spans="2:5" ht="13.5">
      <c r="B73" s="13" t="s">
        <v>61</v>
      </c>
      <c r="C73" s="14"/>
      <c r="D73" s="33"/>
      <c r="E73" s="17"/>
    </row>
    <row r="74" spans="2:5" ht="13.5">
      <c r="B74" s="13" t="s">
        <v>62</v>
      </c>
      <c r="C74" s="14">
        <v>1400</v>
      </c>
      <c r="D74" s="36">
        <f>D71+D72</f>
        <v>30700.699999999997</v>
      </c>
      <c r="E74" s="22">
        <f>E71+E72</f>
        <v>0</v>
      </c>
    </row>
    <row r="75" spans="2:5" ht="13.5">
      <c r="B75" s="13" t="s">
        <v>63</v>
      </c>
      <c r="C75" s="21"/>
      <c r="D75" s="33"/>
      <c r="E75" s="17"/>
    </row>
    <row r="76" spans="2:5" ht="13.5">
      <c r="B76" s="13" t="s">
        <v>64</v>
      </c>
      <c r="C76" s="14">
        <v>1500</v>
      </c>
      <c r="D76" s="37">
        <v>1220.48</v>
      </c>
      <c r="E76" s="32"/>
    </row>
    <row r="77" spans="2:5" ht="13.5">
      <c r="B77" s="13" t="s">
        <v>65</v>
      </c>
      <c r="C77" s="14">
        <v>1600</v>
      </c>
      <c r="D77" s="42">
        <v>27490.4</v>
      </c>
      <c r="E77" s="35"/>
    </row>
    <row r="78" spans="2:5" ht="13.5">
      <c r="B78" s="13" t="s">
        <v>66</v>
      </c>
      <c r="C78" s="14">
        <v>1610</v>
      </c>
      <c r="D78" s="33">
        <v>20405.6</v>
      </c>
      <c r="E78" s="17"/>
    </row>
    <row r="79" spans="2:5" ht="13.5">
      <c r="B79" s="13" t="s">
        <v>67</v>
      </c>
      <c r="C79" s="14">
        <v>1700</v>
      </c>
      <c r="D79" s="33">
        <v>1245.44</v>
      </c>
      <c r="E79" s="17">
        <v>1245.44</v>
      </c>
    </row>
    <row r="80" spans="2:5" ht="13.5">
      <c r="B80" s="23" t="s">
        <v>68</v>
      </c>
      <c r="C80" s="24">
        <v>1800</v>
      </c>
      <c r="D80" s="38">
        <v>1245.44</v>
      </c>
      <c r="E80" s="25">
        <v>1245.44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ht="7.5" customHeight="1">
      <c r="B83" s="1"/>
    </row>
    <row r="84" spans="2:4" ht="12.75">
      <c r="B84" s="43" t="s">
        <v>75</v>
      </c>
      <c r="C84" s="43"/>
      <c r="D84" s="43"/>
    </row>
    <row r="85" ht="10.5" customHeight="1">
      <c r="B85" s="1"/>
    </row>
    <row r="86" spans="2:4" ht="12.75">
      <c r="B86" s="43" t="s">
        <v>69</v>
      </c>
      <c r="C86" s="43"/>
      <c r="D86" s="43"/>
    </row>
    <row r="87" ht="13.5">
      <c r="B87" s="1"/>
    </row>
    <row r="88" ht="13.5">
      <c r="B88" s="1"/>
    </row>
    <row r="89" ht="15.75">
      <c r="B89" s="30"/>
    </row>
  </sheetData>
  <sheetProtection/>
  <mergeCells count="10">
    <mergeCell ref="B1:D1"/>
    <mergeCell ref="B2:D2"/>
    <mergeCell ref="B3:D3"/>
    <mergeCell ref="B5:D5"/>
    <mergeCell ref="B84:D84"/>
    <mergeCell ref="B86:D86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9"/>
  <sheetViews>
    <sheetView workbookViewId="0" topLeftCell="A55">
      <selection activeCell="C71" sqref="C71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ht="7.5" customHeight="1">
      <c r="B4" s="1"/>
    </row>
    <row r="5" spans="2:4" ht="12.75">
      <c r="B5" s="44" t="s">
        <v>74</v>
      </c>
      <c r="C5" s="44"/>
      <c r="D5" s="44"/>
    </row>
    <row r="6" spans="2:4" ht="12.75">
      <c r="B6" s="44" t="s">
        <v>73</v>
      </c>
      <c r="C6" s="44"/>
      <c r="D6" s="44"/>
    </row>
    <row r="7" ht="12.75">
      <c r="B7" s="2"/>
    </row>
    <row r="8" ht="13.5" hidden="1">
      <c r="B8" s="1"/>
    </row>
    <row r="9" spans="2:4" ht="12.75">
      <c r="B9" s="45" t="s">
        <v>3</v>
      </c>
      <c r="C9" s="45"/>
      <c r="D9" s="45"/>
    </row>
    <row r="10" spans="2:4" ht="12.75">
      <c r="B10" s="46" t="s">
        <v>4</v>
      </c>
      <c r="C10" s="46"/>
      <c r="D10" s="46"/>
    </row>
    <row r="11" spans="2:4" ht="12.75">
      <c r="B11" s="46" t="s">
        <v>81</v>
      </c>
      <c r="C11" s="46"/>
      <c r="D11" s="46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32.8</v>
      </c>
      <c r="E17" s="17"/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0.6</v>
      </c>
      <c r="E19" s="17"/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4.8</v>
      </c>
      <c r="E21" s="17"/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v>27.4</v>
      </c>
      <c r="E23" s="17"/>
    </row>
    <row r="24" spans="2:5" ht="13.5">
      <c r="B24" s="13" t="s">
        <v>18</v>
      </c>
      <c r="C24" s="14">
        <v>310</v>
      </c>
      <c r="D24" s="33">
        <v>21.4</v>
      </c>
      <c r="E24" s="17"/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6">
        <f>D31+D32+D33+D34+D35+D38+D42+D43+D44</f>
        <v>32674.200000000004</v>
      </c>
      <c r="E29" s="22">
        <f>E31+E32+E33+E34+E35+E38+E42+E43+E44</f>
        <v>0</v>
      </c>
    </row>
    <row r="30" spans="2:5" ht="13.5">
      <c r="B30" s="13" t="s">
        <v>24</v>
      </c>
      <c r="C30" s="14"/>
      <c r="D30" s="33"/>
      <c r="E30" s="17"/>
    </row>
    <row r="31" spans="2:5" ht="13.5">
      <c r="B31" s="13" t="s">
        <v>25</v>
      </c>
      <c r="C31" s="14">
        <v>410</v>
      </c>
      <c r="D31" s="33">
        <v>26.7</v>
      </c>
      <c r="E31" s="17"/>
    </row>
    <row r="32" spans="2:5" ht="13.5">
      <c r="B32" s="13" t="s">
        <v>26</v>
      </c>
      <c r="C32" s="14">
        <v>420</v>
      </c>
      <c r="D32" s="33">
        <v>21633.5</v>
      </c>
      <c r="E32" s="17"/>
    </row>
    <row r="33" spans="2:5" ht="13.5">
      <c r="B33" s="13" t="s">
        <v>27</v>
      </c>
      <c r="C33" s="14">
        <v>430</v>
      </c>
      <c r="D33" s="33">
        <v>5136.1</v>
      </c>
      <c r="E33" s="17"/>
    </row>
    <row r="34" spans="2:5" ht="13.5">
      <c r="B34" s="13" t="s">
        <v>28</v>
      </c>
      <c r="C34" s="14">
        <v>440</v>
      </c>
      <c r="D34" s="33">
        <v>337.2</v>
      </c>
      <c r="E34" s="17"/>
    </row>
    <row r="35" spans="2:5" ht="13.5">
      <c r="B35" s="13" t="s">
        <v>29</v>
      </c>
      <c r="C35" s="14">
        <v>450</v>
      </c>
      <c r="D35" s="33">
        <v>112.3</v>
      </c>
      <c r="E35" s="17"/>
    </row>
    <row r="36" spans="2:5" ht="13.5">
      <c r="B36" s="13" t="s">
        <v>30</v>
      </c>
      <c r="C36" s="14"/>
      <c r="D36" s="33"/>
      <c r="E36" s="17"/>
    </row>
    <row r="37" spans="2:5" ht="13.5">
      <c r="B37" s="13" t="s">
        <v>31</v>
      </c>
      <c r="C37" s="14"/>
      <c r="D37" s="33"/>
      <c r="E37" s="17"/>
    </row>
    <row r="38" spans="2:5" ht="13.5">
      <c r="B38" s="13" t="s">
        <v>32</v>
      </c>
      <c r="C38" s="14">
        <v>460</v>
      </c>
      <c r="D38" s="33">
        <v>704.7</v>
      </c>
      <c r="E38" s="17"/>
    </row>
    <row r="39" spans="2:5" ht="13.5">
      <c r="B39" s="13" t="s">
        <v>33</v>
      </c>
      <c r="C39" s="14"/>
      <c r="D39" s="33"/>
      <c r="E39" s="17"/>
    </row>
    <row r="40" spans="2:5" ht="13.5">
      <c r="B40" s="13" t="s">
        <v>34</v>
      </c>
      <c r="C40" s="14"/>
      <c r="D40" s="33"/>
      <c r="E40" s="17"/>
    </row>
    <row r="41" spans="2:5" ht="13.5">
      <c r="B41" s="13" t="s">
        <v>35</v>
      </c>
      <c r="C41" s="14">
        <v>461</v>
      </c>
      <c r="D41" s="33"/>
      <c r="E41" s="17"/>
    </row>
    <row r="42" spans="2:5" ht="13.5">
      <c r="B42" s="13" t="s">
        <v>36</v>
      </c>
      <c r="C42" s="14">
        <v>470</v>
      </c>
      <c r="D42" s="33">
        <v>2920.5</v>
      </c>
      <c r="E42" s="17"/>
    </row>
    <row r="43" spans="2:5" ht="13.5">
      <c r="B43" s="13" t="s">
        <v>37</v>
      </c>
      <c r="C43" s="14">
        <v>480</v>
      </c>
      <c r="D43" s="33">
        <v>944.5</v>
      </c>
      <c r="E43" s="17"/>
    </row>
    <row r="44" spans="2:5" ht="13.5">
      <c r="B44" s="13" t="s">
        <v>38</v>
      </c>
      <c r="C44" s="14">
        <v>490</v>
      </c>
      <c r="D44" s="33">
        <v>858.7</v>
      </c>
      <c r="E44" s="17"/>
    </row>
    <row r="45" spans="2:5" ht="13.5">
      <c r="B45" s="13" t="s">
        <v>39</v>
      </c>
      <c r="C45" s="14"/>
      <c r="D45" s="33"/>
      <c r="E45" s="17"/>
    </row>
    <row r="46" spans="2:5" ht="13.5">
      <c r="B46" s="13" t="s">
        <v>40</v>
      </c>
      <c r="C46" s="14">
        <v>500</v>
      </c>
      <c r="D46" s="33"/>
      <c r="E46" s="17"/>
    </row>
    <row r="47" spans="2:5" ht="13.5">
      <c r="B47" s="13" t="s">
        <v>41</v>
      </c>
      <c r="C47" s="14"/>
      <c r="D47" s="33"/>
      <c r="E47" s="17"/>
    </row>
    <row r="48" spans="2:5" ht="13.5">
      <c r="B48" s="13" t="s">
        <v>23</v>
      </c>
      <c r="C48" s="14">
        <v>600</v>
      </c>
      <c r="D48" s="36">
        <f>D53+D57+D58+D59</f>
        <v>2785.9999999999995</v>
      </c>
      <c r="E48" s="22">
        <f>E53+E57+E58+E59</f>
        <v>0</v>
      </c>
    </row>
    <row r="49" spans="2:5" ht="13.5">
      <c r="B49" s="13" t="s">
        <v>42</v>
      </c>
      <c r="C49" s="14">
        <v>610</v>
      </c>
      <c r="D49" s="33"/>
      <c r="E49" s="17"/>
    </row>
    <row r="50" spans="2:5" ht="13.5">
      <c r="B50" s="13" t="s">
        <v>43</v>
      </c>
      <c r="C50" s="14">
        <v>620</v>
      </c>
      <c r="D50" s="33"/>
      <c r="E50" s="17"/>
    </row>
    <row r="51" spans="2:5" ht="13.5">
      <c r="B51" s="13" t="s">
        <v>30</v>
      </c>
      <c r="C51" s="14"/>
      <c r="D51" s="33"/>
      <c r="E51" s="17"/>
    </row>
    <row r="52" spans="2:5" ht="13.5">
      <c r="B52" s="13" t="s">
        <v>31</v>
      </c>
      <c r="C52" s="14"/>
      <c r="D52" s="33"/>
      <c r="E52" s="17"/>
    </row>
    <row r="53" spans="2:5" ht="13.5">
      <c r="B53" s="13" t="s">
        <v>44</v>
      </c>
      <c r="C53" s="14">
        <v>630</v>
      </c>
      <c r="D53" s="33">
        <v>1608</v>
      </c>
      <c r="E53" s="17"/>
    </row>
    <row r="54" spans="2:5" ht="13.5">
      <c r="B54" s="13" t="s">
        <v>45</v>
      </c>
      <c r="C54" s="14"/>
      <c r="D54" s="33"/>
      <c r="E54" s="17"/>
    </row>
    <row r="55" spans="2:5" ht="13.5">
      <c r="B55" s="13" t="s">
        <v>46</v>
      </c>
      <c r="C55" s="14"/>
      <c r="D55" s="33"/>
      <c r="E55" s="17"/>
    </row>
    <row r="56" spans="2:5" ht="13.5">
      <c r="B56" s="13" t="s">
        <v>47</v>
      </c>
      <c r="C56" s="14">
        <v>631</v>
      </c>
      <c r="D56" s="33">
        <v>410</v>
      </c>
      <c r="E56" s="17"/>
    </row>
    <row r="57" spans="2:5" ht="13.5">
      <c r="B57" s="13" t="s">
        <v>36</v>
      </c>
      <c r="C57" s="14">
        <v>640</v>
      </c>
      <c r="D57" s="33">
        <v>706.1</v>
      </c>
      <c r="E57" s="17"/>
    </row>
    <row r="58" spans="2:5" ht="13.5">
      <c r="B58" s="13" t="s">
        <v>37</v>
      </c>
      <c r="C58" s="14">
        <v>650</v>
      </c>
      <c r="D58" s="33">
        <v>236.7</v>
      </c>
      <c r="E58" s="17"/>
    </row>
    <row r="59" spans="2:5" ht="13.5">
      <c r="B59" s="13" t="s">
        <v>48</v>
      </c>
      <c r="C59" s="14">
        <v>660</v>
      </c>
      <c r="D59" s="33">
        <v>235.2</v>
      </c>
      <c r="E59" s="17"/>
    </row>
    <row r="60" spans="2:5" ht="13.5">
      <c r="B60" s="13" t="s">
        <v>49</v>
      </c>
      <c r="C60" s="14"/>
      <c r="D60" s="33"/>
      <c r="E60" s="17"/>
    </row>
    <row r="61" spans="2:5" ht="13.5">
      <c r="B61" s="13" t="s">
        <v>50</v>
      </c>
      <c r="C61" s="14">
        <v>700</v>
      </c>
      <c r="D61" s="33"/>
      <c r="E61" s="17"/>
    </row>
    <row r="62" spans="2:5" ht="13.5">
      <c r="B62" s="13" t="s">
        <v>51</v>
      </c>
      <c r="C62" s="14"/>
      <c r="D62" s="33"/>
      <c r="E62" s="17"/>
    </row>
    <row r="63" spans="2:5" ht="13.5">
      <c r="B63" s="13" t="s">
        <v>52</v>
      </c>
      <c r="C63" s="14">
        <v>800</v>
      </c>
      <c r="D63" s="33"/>
      <c r="E63" s="17"/>
    </row>
    <row r="64" spans="2:5" ht="13.5">
      <c r="B64" s="13" t="s">
        <v>53</v>
      </c>
      <c r="C64" s="14">
        <v>900</v>
      </c>
      <c r="D64" s="33"/>
      <c r="E64" s="17"/>
    </row>
    <row r="65" spans="2:5" ht="13.5">
      <c r="B65" s="13" t="s">
        <v>54</v>
      </c>
      <c r="C65" s="14">
        <v>1000</v>
      </c>
      <c r="D65" s="36">
        <v>156.5</v>
      </c>
      <c r="E65" s="22"/>
    </row>
    <row r="66" spans="2:5" ht="13.5">
      <c r="B66" s="13" t="s">
        <v>55</v>
      </c>
      <c r="C66" s="14"/>
      <c r="D66" s="33"/>
      <c r="E66" s="17"/>
    </row>
    <row r="67" spans="2:5" ht="13.5">
      <c r="B67" s="13" t="s">
        <v>71</v>
      </c>
      <c r="C67" s="14">
        <v>1010</v>
      </c>
      <c r="D67" s="33">
        <v>1</v>
      </c>
      <c r="E67" s="17"/>
    </row>
    <row r="68" spans="2:5" ht="13.5">
      <c r="B68" s="13" t="s">
        <v>72</v>
      </c>
      <c r="C68" s="14">
        <v>1020</v>
      </c>
      <c r="D68" s="33">
        <v>17.7</v>
      </c>
      <c r="E68" s="17"/>
    </row>
    <row r="69" spans="2:5" ht="13.5">
      <c r="B69" s="13" t="s">
        <v>58</v>
      </c>
      <c r="C69" s="14">
        <v>1100</v>
      </c>
      <c r="D69" s="36">
        <v>2847.4</v>
      </c>
      <c r="E69" s="22"/>
    </row>
    <row r="70" spans="2:5" ht="13.5">
      <c r="B70" s="13" t="s">
        <v>79</v>
      </c>
      <c r="C70" s="14">
        <v>1110</v>
      </c>
      <c r="D70" s="36">
        <v>955.4</v>
      </c>
      <c r="E70" s="22"/>
    </row>
    <row r="71" spans="2:5" ht="13.5">
      <c r="B71" s="13" t="s">
        <v>59</v>
      </c>
      <c r="C71" s="14">
        <v>1200</v>
      </c>
      <c r="D71" s="36">
        <f>D29+D48+D65+D69</f>
        <v>38464.100000000006</v>
      </c>
      <c r="E71" s="22">
        <f>E29+E48+E65+E69</f>
        <v>0</v>
      </c>
    </row>
    <row r="72" spans="2:5" ht="13.5">
      <c r="B72" s="13" t="s">
        <v>60</v>
      </c>
      <c r="C72" s="14">
        <v>1300</v>
      </c>
      <c r="D72" s="33"/>
      <c r="E72" s="17"/>
    </row>
    <row r="73" spans="2:5" ht="13.5">
      <c r="B73" s="13" t="s">
        <v>61</v>
      </c>
      <c r="C73" s="14"/>
      <c r="D73" s="33"/>
      <c r="E73" s="17"/>
    </row>
    <row r="74" spans="2:5" ht="13.5">
      <c r="B74" s="13" t="s">
        <v>62</v>
      </c>
      <c r="C74" s="14">
        <v>1400</v>
      </c>
      <c r="D74" s="36">
        <f>D71+D72</f>
        <v>38464.100000000006</v>
      </c>
      <c r="E74" s="22">
        <f>E71+E72</f>
        <v>0</v>
      </c>
    </row>
    <row r="75" spans="2:5" ht="13.5">
      <c r="B75" s="13" t="s">
        <v>63</v>
      </c>
      <c r="C75" s="21"/>
      <c r="D75" s="33"/>
      <c r="E75" s="17"/>
    </row>
    <row r="76" spans="2:5" ht="13.5">
      <c r="B76" s="13" t="s">
        <v>64</v>
      </c>
      <c r="C76" s="14">
        <v>1500</v>
      </c>
      <c r="D76" s="37">
        <v>1405.29</v>
      </c>
      <c r="E76" s="32"/>
    </row>
    <row r="77" spans="2:5" ht="13.5">
      <c r="B77" s="13" t="s">
        <v>65</v>
      </c>
      <c r="C77" s="14">
        <v>1600</v>
      </c>
      <c r="D77" s="36">
        <v>37586.7</v>
      </c>
      <c r="E77" s="22"/>
    </row>
    <row r="78" spans="2:5" ht="13.5">
      <c r="B78" s="13" t="s">
        <v>66</v>
      </c>
      <c r="C78" s="14">
        <v>1610</v>
      </c>
      <c r="D78" s="33">
        <v>30179.7</v>
      </c>
      <c r="E78" s="17"/>
    </row>
    <row r="79" spans="2:5" ht="13.5">
      <c r="B79" s="13" t="s">
        <v>67</v>
      </c>
      <c r="C79" s="14">
        <v>1700</v>
      </c>
      <c r="D79" s="33">
        <v>1245.44</v>
      </c>
      <c r="E79" s="17">
        <v>1245.44</v>
      </c>
    </row>
    <row r="80" spans="2:5" ht="13.5">
      <c r="B80" s="23" t="s">
        <v>68</v>
      </c>
      <c r="C80" s="24">
        <v>1800</v>
      </c>
      <c r="D80" s="38">
        <v>1245.44</v>
      </c>
      <c r="E80" s="25">
        <v>1245.44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ht="7.5" customHeight="1">
      <c r="B83" s="1"/>
    </row>
    <row r="84" spans="2:4" ht="12.75">
      <c r="B84" s="43" t="s">
        <v>75</v>
      </c>
      <c r="C84" s="43"/>
      <c r="D84" s="43"/>
    </row>
    <row r="85" ht="10.5" customHeight="1">
      <c r="B85" s="1"/>
    </row>
    <row r="86" spans="2:4" ht="12.75">
      <c r="B86" s="43" t="s">
        <v>69</v>
      </c>
      <c r="C86" s="43"/>
      <c r="D86" s="43"/>
    </row>
    <row r="87" ht="13.5">
      <c r="B87" s="1"/>
    </row>
    <row r="88" ht="13.5">
      <c r="B88" s="1"/>
    </row>
    <row r="89" ht="15.75">
      <c r="B89" s="30"/>
    </row>
  </sheetData>
  <sheetProtection/>
  <mergeCells count="10">
    <mergeCell ref="B1:D1"/>
    <mergeCell ref="B2:D2"/>
    <mergeCell ref="B3:D3"/>
    <mergeCell ref="B5:D5"/>
    <mergeCell ref="B84:D84"/>
    <mergeCell ref="B86:D86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9"/>
  <sheetViews>
    <sheetView workbookViewId="0" topLeftCell="A34">
      <selection activeCell="B71" sqref="B71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ht="7.5" customHeight="1">
      <c r="B4" s="1"/>
    </row>
    <row r="5" spans="2:4" ht="12.75">
      <c r="B5" s="44" t="s">
        <v>74</v>
      </c>
      <c r="C5" s="44"/>
      <c r="D5" s="44"/>
    </row>
    <row r="6" spans="2:4" ht="12.75">
      <c r="B6" s="44" t="s">
        <v>73</v>
      </c>
      <c r="C6" s="44"/>
      <c r="D6" s="44"/>
    </row>
    <row r="7" ht="12.75">
      <c r="B7" s="2"/>
    </row>
    <row r="8" ht="13.5" hidden="1">
      <c r="B8" s="1"/>
    </row>
    <row r="9" spans="2:4" ht="12.75">
      <c r="B9" s="45" t="s">
        <v>3</v>
      </c>
      <c r="C9" s="45"/>
      <c r="D9" s="45"/>
    </row>
    <row r="10" spans="2:4" ht="12.75">
      <c r="B10" s="46" t="s">
        <v>4</v>
      </c>
      <c r="C10" s="46"/>
      <c r="D10" s="46"/>
    </row>
    <row r="11" spans="2:4" ht="12.75">
      <c r="B11" s="46" t="s">
        <v>80</v>
      </c>
      <c r="C11" s="46"/>
      <c r="D11" s="46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33"/>
      <c r="E16" s="16"/>
    </row>
    <row r="17" spans="2:5" ht="13.5">
      <c r="B17" s="13" t="s">
        <v>11</v>
      </c>
      <c r="C17" s="14">
        <v>100</v>
      </c>
      <c r="D17" s="33">
        <v>38.4</v>
      </c>
      <c r="E17" s="17"/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0.6</v>
      </c>
      <c r="E19" s="17"/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5.7</v>
      </c>
      <c r="E21" s="17"/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v>32.1</v>
      </c>
      <c r="E23" s="17"/>
    </row>
    <row r="24" spans="2:5" ht="13.5">
      <c r="B24" s="13" t="s">
        <v>18</v>
      </c>
      <c r="C24" s="14">
        <v>310</v>
      </c>
      <c r="D24" s="33">
        <v>25.4</v>
      </c>
      <c r="E24" s="17"/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9">
        <f>D31+D32+D33+D34+D35+D38+D42+D43+D44</f>
        <v>37536.99999999999</v>
      </c>
      <c r="E29" s="19">
        <f>E31+E32+E33+E34+E35+E38+E42+E43+E44</f>
        <v>0</v>
      </c>
    </row>
    <row r="30" spans="2:5" ht="13.5">
      <c r="B30" s="13" t="s">
        <v>24</v>
      </c>
      <c r="C30" s="14"/>
      <c r="D30" s="33"/>
      <c r="E30" s="17"/>
    </row>
    <row r="31" spans="2:5" ht="13.5">
      <c r="B31" s="13" t="s">
        <v>25</v>
      </c>
      <c r="C31" s="14">
        <v>410</v>
      </c>
      <c r="D31" s="33">
        <v>26.7</v>
      </c>
      <c r="E31" s="17"/>
    </row>
    <row r="32" spans="2:5" ht="13.5">
      <c r="B32" s="13" t="s">
        <v>26</v>
      </c>
      <c r="C32" s="14">
        <v>420</v>
      </c>
      <c r="D32" s="33">
        <v>24800.8</v>
      </c>
      <c r="E32" s="17"/>
    </row>
    <row r="33" spans="2:5" ht="13.5">
      <c r="B33" s="13" t="s">
        <v>27</v>
      </c>
      <c r="C33" s="14">
        <v>430</v>
      </c>
      <c r="D33" s="33">
        <v>5915.5</v>
      </c>
      <c r="E33" s="17"/>
    </row>
    <row r="34" spans="2:5" ht="13.5">
      <c r="B34" s="13" t="s">
        <v>28</v>
      </c>
      <c r="C34" s="14">
        <v>440</v>
      </c>
      <c r="D34" s="33">
        <v>348.4</v>
      </c>
      <c r="E34" s="17"/>
    </row>
    <row r="35" spans="2:5" ht="13.5">
      <c r="B35" s="13" t="s">
        <v>29</v>
      </c>
      <c r="C35" s="14">
        <v>450</v>
      </c>
      <c r="D35" s="33">
        <v>126.2</v>
      </c>
      <c r="E35" s="17"/>
    </row>
    <row r="36" spans="2:5" ht="13.5">
      <c r="B36" s="13" t="s">
        <v>30</v>
      </c>
      <c r="C36" s="14"/>
      <c r="D36" s="33"/>
      <c r="E36" s="17"/>
    </row>
    <row r="37" spans="2:5" ht="13.5">
      <c r="B37" s="13" t="s">
        <v>31</v>
      </c>
      <c r="C37" s="14"/>
      <c r="D37" s="33"/>
      <c r="E37" s="17"/>
    </row>
    <row r="38" spans="2:5" ht="13.5">
      <c r="B38" s="13" t="s">
        <v>32</v>
      </c>
      <c r="C38" s="14">
        <v>460</v>
      </c>
      <c r="D38" s="33">
        <v>990.6</v>
      </c>
      <c r="E38" s="17"/>
    </row>
    <row r="39" spans="2:5" ht="13.5">
      <c r="B39" s="13" t="s">
        <v>33</v>
      </c>
      <c r="C39" s="14"/>
      <c r="D39" s="33"/>
      <c r="E39" s="17"/>
    </row>
    <row r="40" spans="2:5" ht="13.5">
      <c r="B40" s="13" t="s">
        <v>34</v>
      </c>
      <c r="C40" s="14"/>
      <c r="D40" s="33"/>
      <c r="E40" s="17"/>
    </row>
    <row r="41" spans="2:5" ht="13.5">
      <c r="B41" s="13" t="s">
        <v>35</v>
      </c>
      <c r="C41" s="14">
        <v>461</v>
      </c>
      <c r="D41" s="33">
        <v>363.1</v>
      </c>
      <c r="E41" s="17"/>
    </row>
    <row r="42" spans="2:5" ht="13.5">
      <c r="B42" s="13" t="s">
        <v>36</v>
      </c>
      <c r="C42" s="14">
        <v>470</v>
      </c>
      <c r="D42" s="33">
        <v>3221.4</v>
      </c>
      <c r="E42" s="17"/>
    </row>
    <row r="43" spans="2:5" ht="13.5">
      <c r="B43" s="13" t="s">
        <v>37</v>
      </c>
      <c r="C43" s="14">
        <v>480</v>
      </c>
      <c r="D43" s="33">
        <v>1046.7</v>
      </c>
      <c r="E43" s="17"/>
    </row>
    <row r="44" spans="2:5" ht="13.5">
      <c r="B44" s="13" t="s">
        <v>38</v>
      </c>
      <c r="C44" s="14">
        <v>490</v>
      </c>
      <c r="D44" s="33">
        <v>1060.7</v>
      </c>
      <c r="E44" s="17"/>
    </row>
    <row r="45" spans="2:5" ht="13.5">
      <c r="B45" s="13" t="s">
        <v>39</v>
      </c>
      <c r="C45" s="14"/>
      <c r="D45" s="33"/>
      <c r="E45" s="17"/>
    </row>
    <row r="46" spans="2:5" ht="13.5">
      <c r="B46" s="13" t="s">
        <v>40</v>
      </c>
      <c r="C46" s="14">
        <v>500</v>
      </c>
      <c r="D46" s="33"/>
      <c r="E46" s="17"/>
    </row>
    <row r="47" spans="2:5" ht="13.5">
      <c r="B47" s="13" t="s">
        <v>41</v>
      </c>
      <c r="C47" s="14"/>
      <c r="D47" s="33"/>
      <c r="E47" s="17"/>
    </row>
    <row r="48" spans="2:5" ht="13.5">
      <c r="B48" s="13" t="s">
        <v>23</v>
      </c>
      <c r="C48" s="14">
        <v>600</v>
      </c>
      <c r="D48" s="36">
        <f>D53+D57+D58+D59</f>
        <v>3505</v>
      </c>
      <c r="E48" s="22">
        <f>E53+E57+E58+E59</f>
        <v>0</v>
      </c>
    </row>
    <row r="49" spans="2:5" ht="13.5">
      <c r="B49" s="13" t="s">
        <v>42</v>
      </c>
      <c r="C49" s="14">
        <v>610</v>
      </c>
      <c r="D49" s="33"/>
      <c r="E49" s="17"/>
    </row>
    <row r="50" spans="2:5" ht="13.5">
      <c r="B50" s="13" t="s">
        <v>43</v>
      </c>
      <c r="C50" s="14">
        <v>620</v>
      </c>
      <c r="D50" s="33"/>
      <c r="E50" s="17"/>
    </row>
    <row r="51" spans="2:5" ht="13.5">
      <c r="B51" s="13" t="s">
        <v>30</v>
      </c>
      <c r="C51" s="14"/>
      <c r="D51" s="33"/>
      <c r="E51" s="17"/>
    </row>
    <row r="52" spans="2:5" ht="13.5">
      <c r="B52" s="13" t="s">
        <v>31</v>
      </c>
      <c r="C52" s="14"/>
      <c r="D52" s="33"/>
      <c r="E52" s="17"/>
    </row>
    <row r="53" spans="2:5" ht="13.5">
      <c r="B53" s="13" t="s">
        <v>44</v>
      </c>
      <c r="C53" s="14">
        <v>630</v>
      </c>
      <c r="D53" s="33">
        <v>2035.8</v>
      </c>
      <c r="E53" s="17"/>
    </row>
    <row r="54" spans="2:5" ht="13.5">
      <c r="B54" s="13" t="s">
        <v>45</v>
      </c>
      <c r="C54" s="14"/>
      <c r="D54" s="33"/>
      <c r="E54" s="17"/>
    </row>
    <row r="55" spans="2:5" ht="13.5">
      <c r="B55" s="13" t="s">
        <v>46</v>
      </c>
      <c r="C55" s="14"/>
      <c r="D55" s="33"/>
      <c r="E55" s="17"/>
    </row>
    <row r="56" spans="2:5" ht="13.5">
      <c r="B56" s="13" t="s">
        <v>47</v>
      </c>
      <c r="C56" s="14">
        <v>631</v>
      </c>
      <c r="D56" s="33">
        <v>417.4</v>
      </c>
      <c r="E56" s="17"/>
    </row>
    <row r="57" spans="2:5" ht="13.5">
      <c r="B57" s="13" t="s">
        <v>36</v>
      </c>
      <c r="C57" s="14">
        <v>640</v>
      </c>
      <c r="D57" s="33">
        <v>859.8</v>
      </c>
      <c r="E57" s="17"/>
    </row>
    <row r="58" spans="2:5" ht="13.5">
      <c r="B58" s="13" t="s">
        <v>37</v>
      </c>
      <c r="C58" s="14">
        <v>650</v>
      </c>
      <c r="D58" s="33">
        <v>283.6</v>
      </c>
      <c r="E58" s="17"/>
    </row>
    <row r="59" spans="2:5" ht="13.5">
      <c r="B59" s="13" t="s">
        <v>48</v>
      </c>
      <c r="C59" s="14">
        <v>660</v>
      </c>
      <c r="D59" s="33">
        <v>325.8</v>
      </c>
      <c r="E59" s="17"/>
    </row>
    <row r="60" spans="2:5" ht="13.5">
      <c r="B60" s="13" t="s">
        <v>49</v>
      </c>
      <c r="C60" s="14"/>
      <c r="D60" s="33"/>
      <c r="E60" s="17"/>
    </row>
    <row r="61" spans="2:5" ht="13.5">
      <c r="B61" s="13" t="s">
        <v>50</v>
      </c>
      <c r="C61" s="14">
        <v>700</v>
      </c>
      <c r="D61" s="33"/>
      <c r="E61" s="17"/>
    </row>
    <row r="62" spans="2:5" ht="13.5">
      <c r="B62" s="13" t="s">
        <v>51</v>
      </c>
      <c r="C62" s="14"/>
      <c r="D62" s="33"/>
      <c r="E62" s="17"/>
    </row>
    <row r="63" spans="2:5" ht="13.5">
      <c r="B63" s="13" t="s">
        <v>52</v>
      </c>
      <c r="C63" s="14">
        <v>800</v>
      </c>
      <c r="D63" s="33"/>
      <c r="E63" s="17"/>
    </row>
    <row r="64" spans="2:5" ht="13.5">
      <c r="B64" s="13" t="s">
        <v>53</v>
      </c>
      <c r="C64" s="14">
        <v>900</v>
      </c>
      <c r="D64" s="33"/>
      <c r="E64" s="17"/>
    </row>
    <row r="65" spans="2:5" ht="13.5">
      <c r="B65" s="13" t="s">
        <v>54</v>
      </c>
      <c r="C65" s="14">
        <v>1000</v>
      </c>
      <c r="D65" s="36">
        <v>241.2</v>
      </c>
      <c r="E65" s="22"/>
    </row>
    <row r="66" spans="2:5" ht="13.5">
      <c r="B66" s="13" t="s">
        <v>55</v>
      </c>
      <c r="C66" s="14"/>
      <c r="D66" s="33"/>
      <c r="E66" s="17"/>
    </row>
    <row r="67" spans="2:5" ht="13.5">
      <c r="B67" s="13" t="s">
        <v>71</v>
      </c>
      <c r="C67" s="14">
        <v>1010</v>
      </c>
      <c r="D67" s="40">
        <v>1</v>
      </c>
      <c r="E67" s="20"/>
    </row>
    <row r="68" spans="2:5" ht="13.5">
      <c r="B68" s="13" t="s">
        <v>72</v>
      </c>
      <c r="C68" s="14">
        <v>1020</v>
      </c>
      <c r="D68" s="33">
        <v>25.6</v>
      </c>
      <c r="E68" s="17"/>
    </row>
    <row r="69" spans="2:5" ht="13.5">
      <c r="B69" s="13" t="s">
        <v>58</v>
      </c>
      <c r="C69" s="14">
        <v>1100</v>
      </c>
      <c r="D69" s="36">
        <v>3470.6</v>
      </c>
      <c r="E69" s="22"/>
    </row>
    <row r="70" spans="2:5" ht="13.5">
      <c r="B70" s="13" t="s">
        <v>86</v>
      </c>
      <c r="C70" s="14">
        <v>1110</v>
      </c>
      <c r="D70" s="36"/>
      <c r="E70" s="22"/>
    </row>
    <row r="71" spans="2:5" ht="13.5">
      <c r="B71" s="13" t="s">
        <v>59</v>
      </c>
      <c r="C71" s="14">
        <v>1200</v>
      </c>
      <c r="D71" s="39">
        <f>D29+D48+D65+D69</f>
        <v>44753.79999999999</v>
      </c>
      <c r="E71" s="19">
        <f>E29+E48+E65+E69</f>
        <v>0</v>
      </c>
    </row>
    <row r="72" spans="2:5" ht="13.5">
      <c r="B72" s="13" t="s">
        <v>60</v>
      </c>
      <c r="C72" s="14">
        <v>1300</v>
      </c>
      <c r="D72" s="33"/>
      <c r="E72" s="17"/>
    </row>
    <row r="73" spans="2:5" ht="13.5">
      <c r="B73" s="13" t="s">
        <v>61</v>
      </c>
      <c r="C73" s="14"/>
      <c r="D73" s="33"/>
      <c r="E73" s="17"/>
    </row>
    <row r="74" spans="2:5" ht="13.5">
      <c r="B74" s="13" t="s">
        <v>62</v>
      </c>
      <c r="C74" s="14">
        <v>1400</v>
      </c>
      <c r="D74" s="39">
        <f>D71+D72</f>
        <v>44753.79999999999</v>
      </c>
      <c r="E74" s="19">
        <f>E71+E72</f>
        <v>0</v>
      </c>
    </row>
    <row r="75" spans="2:5" ht="13.5">
      <c r="B75" s="13" t="s">
        <v>63</v>
      </c>
      <c r="C75" s="21"/>
      <c r="D75" s="33"/>
      <c r="E75" s="17"/>
    </row>
    <row r="76" spans="2:5" ht="13.5">
      <c r="B76" s="13" t="s">
        <v>64</v>
      </c>
      <c r="C76" s="14">
        <v>1500</v>
      </c>
      <c r="D76" s="37">
        <v>1393.27</v>
      </c>
      <c r="E76" s="32"/>
    </row>
    <row r="77" spans="2:5" ht="13.5">
      <c r="B77" s="13" t="s">
        <v>65</v>
      </c>
      <c r="C77" s="14">
        <v>1600</v>
      </c>
      <c r="D77" s="36">
        <v>42025.8</v>
      </c>
      <c r="E77" s="22"/>
    </row>
    <row r="78" spans="2:5" ht="13.5">
      <c r="B78" s="13" t="s">
        <v>66</v>
      </c>
      <c r="C78" s="14">
        <v>1610</v>
      </c>
      <c r="D78" s="36">
        <v>33693.8</v>
      </c>
      <c r="E78" s="22"/>
    </row>
    <row r="79" spans="2:5" ht="13.5">
      <c r="B79" s="13" t="s">
        <v>67</v>
      </c>
      <c r="C79" s="14">
        <v>1700</v>
      </c>
      <c r="D79" s="33">
        <v>1245.44</v>
      </c>
      <c r="E79" s="17">
        <v>1245.44</v>
      </c>
    </row>
    <row r="80" spans="2:5" ht="13.5">
      <c r="B80" s="23" t="s">
        <v>68</v>
      </c>
      <c r="C80" s="24">
        <v>1800</v>
      </c>
      <c r="D80" s="38">
        <v>1245.44</v>
      </c>
      <c r="E80" s="25">
        <v>1245.44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ht="7.5" customHeight="1">
      <c r="B83" s="1"/>
    </row>
    <row r="84" spans="2:4" ht="12.75">
      <c r="B84" s="43" t="s">
        <v>75</v>
      </c>
      <c r="C84" s="43"/>
      <c r="D84" s="43"/>
    </row>
    <row r="85" ht="10.5" customHeight="1">
      <c r="B85" s="1"/>
    </row>
    <row r="86" spans="2:4" ht="12.75">
      <c r="B86" s="43" t="s">
        <v>69</v>
      </c>
      <c r="C86" s="43"/>
      <c r="D86" s="43"/>
    </row>
    <row r="87" ht="13.5">
      <c r="B87" s="1"/>
    </row>
    <row r="88" ht="13.5">
      <c r="B88" s="1"/>
    </row>
    <row r="89" ht="15.75">
      <c r="B89" s="30"/>
    </row>
  </sheetData>
  <sheetProtection/>
  <mergeCells count="10">
    <mergeCell ref="B1:D1"/>
    <mergeCell ref="B2:D2"/>
    <mergeCell ref="B3:D3"/>
    <mergeCell ref="B5:D5"/>
    <mergeCell ref="B84:D84"/>
    <mergeCell ref="B86:D86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2012-05-03T07:58:21Z</cp:lastPrinted>
  <dcterms:modified xsi:type="dcterms:W3CDTF">2012-05-03T09:31:11Z</dcterms:modified>
  <cp:category/>
  <cp:version/>
  <cp:contentType/>
  <cp:contentStatus/>
</cp:coreProperties>
</file>